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nast\SynologyDrive\1. PRODUCTION\4. CHUM\31. MOE MISE EN SECU INCENDIE TRINITE\3. DCE\V2\"/>
    </mc:Choice>
  </mc:AlternateContent>
  <xr:revisionPtr revIDLastSave="0" documentId="13_ncr:1_{E10EF00F-5255-4D39-BD80-1AA36FC6E51D}" xr6:coauthVersionLast="47" xr6:coauthVersionMax="47" xr10:uidLastSave="{00000000-0000-0000-0000-000000000000}"/>
  <bookViews>
    <workbookView xWindow="2628" yWindow="1980" windowWidth="20916" windowHeight="14100" activeTab="1" xr2:uid="{00000000-000D-0000-FFFF-FFFF00000000}"/>
  </bookViews>
  <sheets>
    <sheet name="DPGF " sheetId="6" r:id="rId1"/>
    <sheet name="DTI" sheetId="5" r:id="rId2"/>
  </sheets>
  <definedNames>
    <definedName name="_xlnm.Print_Area" localSheetId="0">'DPGF '!$A$1:$Q$28</definedName>
    <definedName name="_xlnm.Print_Area" localSheetId="1">DTI!$A$1:$J$23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5" l="1"/>
  <c r="E21" i="5"/>
  <c r="G21" i="5"/>
  <c r="H21" i="5"/>
  <c r="I21" i="5"/>
  <c r="D21" i="5"/>
  <c r="C13" i="5"/>
  <c r="C14" i="5"/>
  <c r="C15" i="5"/>
  <c r="C16" i="5"/>
  <c r="C17" i="5"/>
  <c r="C18" i="5"/>
  <c r="C19" i="5"/>
  <c r="C20" i="5"/>
  <c r="C21" i="5"/>
  <c r="P7" i="6"/>
  <c r="D19" i="6" s="1"/>
  <c r="C21" i="6"/>
  <c r="O21" i="6"/>
  <c r="M21" i="6"/>
  <c r="K21" i="6"/>
  <c r="I21" i="6"/>
  <c r="G21" i="6"/>
  <c r="E21" i="6"/>
  <c r="P19" i="6" l="1"/>
  <c r="N19" i="6"/>
  <c r="L19" i="6"/>
  <c r="J19" i="6"/>
  <c r="H19" i="6"/>
  <c r="F19" i="6"/>
  <c r="D18" i="6"/>
  <c r="D17" i="6"/>
  <c r="D16" i="6"/>
  <c r="D15" i="6"/>
  <c r="D14" i="6"/>
  <c r="D13" i="6"/>
  <c r="I7" i="5"/>
  <c r="D20" i="6"/>
  <c r="P14" i="6" l="1"/>
  <c r="N14" i="6"/>
  <c r="L14" i="6"/>
  <c r="J14" i="6"/>
  <c r="H14" i="6"/>
  <c r="F14" i="6"/>
  <c r="P18" i="6"/>
  <c r="N18" i="6"/>
  <c r="L18" i="6"/>
  <c r="J18" i="6"/>
  <c r="H18" i="6"/>
  <c r="F18" i="6"/>
  <c r="P15" i="6"/>
  <c r="N15" i="6"/>
  <c r="L15" i="6"/>
  <c r="J15" i="6"/>
  <c r="H15" i="6"/>
  <c r="F15" i="6"/>
  <c r="L13" i="6"/>
  <c r="P13" i="6"/>
  <c r="P21" i="6" s="1"/>
  <c r="P24" i="6" s="1"/>
  <c r="H13" i="6"/>
  <c r="D21" i="6"/>
  <c r="D24" i="6" s="1"/>
  <c r="N13" i="6"/>
  <c r="J13" i="6"/>
  <c r="J21" i="6" s="1"/>
  <c r="J24" i="6" s="1"/>
  <c r="F13" i="6"/>
  <c r="P16" i="6"/>
  <c r="L16" i="6"/>
  <c r="J16" i="6"/>
  <c r="H16" i="6"/>
  <c r="N16" i="6"/>
  <c r="F16" i="6"/>
  <c r="P17" i="6"/>
  <c r="J17" i="6"/>
  <c r="F17" i="6"/>
  <c r="N17" i="6"/>
  <c r="H17" i="6"/>
  <c r="L17" i="6"/>
  <c r="P20" i="6"/>
  <c r="N20" i="6"/>
  <c r="L20" i="6"/>
  <c r="J20" i="6"/>
  <c r="H20" i="6"/>
  <c r="F20" i="6"/>
  <c r="L21" i="6" l="1"/>
  <c r="L24" i="6" s="1"/>
  <c r="N21" i="6"/>
  <c r="N24" i="6" s="1"/>
  <c r="H21" i="6"/>
  <c r="H24" i="6" s="1"/>
  <c r="F21" i="6"/>
  <c r="F24" i="6" s="1"/>
  <c r="F25" i="6" s="1"/>
  <c r="F26" i="6" s="1"/>
  <c r="J25" i="6"/>
  <c r="J26" i="6" s="1"/>
  <c r="P25" i="6"/>
  <c r="P26" i="6" s="1"/>
  <c r="N25" i="6"/>
  <c r="N26" i="6" s="1"/>
  <c r="D25" i="6"/>
  <c r="D26" i="6" s="1"/>
  <c r="L25" i="6"/>
  <c r="L26" i="6" s="1"/>
  <c r="H25" i="6" l="1"/>
  <c r="H26" i="6" s="1"/>
</calcChain>
</file>

<file path=xl/sharedStrings.xml><?xml version="1.0" encoding="utf-8"?>
<sst xmlns="http://schemas.openxmlformats.org/spreadsheetml/2006/main" count="74" uniqueCount="32">
  <si>
    <t>%</t>
  </si>
  <si>
    <t>Montant HT</t>
  </si>
  <si>
    <t>VISA</t>
  </si>
  <si>
    <t>DET</t>
  </si>
  <si>
    <t>AOR</t>
  </si>
  <si>
    <t>Estimatif des travaux :</t>
  </si>
  <si>
    <t>Taux de rémunération</t>
  </si>
  <si>
    <t>Forfait provisoire de rémunération :</t>
  </si>
  <si>
    <t>Elements de mission</t>
  </si>
  <si>
    <t>Total honoraires %</t>
  </si>
  <si>
    <t>Total global HT</t>
  </si>
  <si>
    <t>Nom de l'entreprise</t>
  </si>
  <si>
    <t>Architecte</t>
  </si>
  <si>
    <t>Mission de base</t>
  </si>
  <si>
    <t>PRO</t>
  </si>
  <si>
    <t>ACT</t>
  </si>
  <si>
    <t>SYNTH</t>
  </si>
  <si>
    <t>Total général HT</t>
  </si>
  <si>
    <t>TVA</t>
  </si>
  <si>
    <t>Total TTC</t>
  </si>
  <si>
    <t>DIAG</t>
  </si>
  <si>
    <t>AVP</t>
  </si>
  <si>
    <t xml:space="preserve">Rôle (ex BET Strucuture) </t>
  </si>
  <si>
    <t>Rôle</t>
  </si>
  <si>
    <t>Temps de travail estimé pour l'opération (en heures)</t>
  </si>
  <si>
    <t>Coût horaire  € HT</t>
  </si>
  <si>
    <t>Rôle (ex BET structure)</t>
  </si>
  <si>
    <t>TOTAL € HT</t>
  </si>
  <si>
    <t>Decomposition du prix global et forfaitaire</t>
  </si>
  <si>
    <t>€HT</t>
  </si>
  <si>
    <t>Travaux de mise en sécurité incendie et de mise aux normes de l'Hôpital Louis Domergue à la Trinité 
MISSION DE MAÎTRISE D’ŒUVRE 
DCE-2025-153-MCR
DECOMPOSITION DU PRIX GLOBAL ET FORFAITAIRE (DPGF)</t>
  </si>
  <si>
    <t>Travaux de mise en sécurité incendie et de mise aux normes de l'Hôpital Louis Domergue à la Trinité 
MISSION DE MAÎTRISE D’ŒUVRE 
DCE-2025-153-MCR
DECOMPOSITION DES TEMPS D'INTERVENTION (DTI)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</si>
</sst>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5D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0" fillId="2" borderId="0" xfId="0" applyNumberFormat="1" applyFill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0" fillId="0" borderId="12" xfId="0" applyBorder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9" fontId="0" fillId="2" borderId="12" xfId="3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9" fontId="0" fillId="2" borderId="4" xfId="3" applyFont="1" applyFill="1" applyBorder="1"/>
    <xf numFmtId="164" fontId="0" fillId="0" borderId="5" xfId="0" applyNumberFormat="1" applyBorder="1"/>
    <xf numFmtId="9" fontId="0" fillId="2" borderId="6" xfId="3" applyFont="1" applyFill="1" applyBorder="1"/>
    <xf numFmtId="164" fontId="0" fillId="0" borderId="8" xfId="0" applyNumberFormat="1" applyBorder="1"/>
    <xf numFmtId="0" fontId="4" fillId="3" borderId="13" xfId="0" applyFont="1" applyFill="1" applyBorder="1"/>
    <xf numFmtId="9" fontId="4" fillId="3" borderId="13" xfId="3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9" fontId="4" fillId="3" borderId="0" xfId="3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2" fillId="0" borderId="1" xfId="0" applyFont="1" applyBorder="1"/>
    <xf numFmtId="0" fontId="0" fillId="0" borderId="2" xfId="0" applyBorder="1"/>
    <xf numFmtId="164" fontId="2" fillId="0" borderId="3" xfId="0" applyNumberFormat="1" applyFont="1" applyBorder="1"/>
    <xf numFmtId="0" fontId="0" fillId="0" borderId="1" xfId="0" applyBorder="1"/>
    <xf numFmtId="0" fontId="2" fillId="0" borderId="4" xfId="0" applyFont="1" applyBorder="1"/>
    <xf numFmtId="164" fontId="2" fillId="0" borderId="5" xfId="0" applyNumberFormat="1" applyFont="1" applyBorder="1"/>
    <xf numFmtId="0" fontId="2" fillId="0" borderId="6" xfId="0" applyFont="1" applyBorder="1"/>
    <xf numFmtId="164" fontId="2" fillId="0" borderId="8" xfId="0" applyNumberFormat="1" applyFont="1" applyBorder="1"/>
    <xf numFmtId="0" fontId="4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44" fontId="6" fillId="0" borderId="14" xfId="1" applyFont="1" applyBorder="1" applyAlignment="1">
      <alignment horizontal="center" vertical="center"/>
    </xf>
    <xf numFmtId="44" fontId="6" fillId="0" borderId="10" xfId="1" applyFont="1" applyBorder="1" applyAlignment="1">
      <alignment horizontal="center" vertical="center"/>
    </xf>
    <xf numFmtId="4" fontId="0" fillId="0" borderId="5" xfId="0" applyNumberFormat="1" applyBorder="1"/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4" fontId="4" fillId="3" borderId="0" xfId="1" applyFont="1" applyFill="1" applyAlignment="1">
      <alignment horizontal="center" vertical="center"/>
    </xf>
    <xf numFmtId="0" fontId="4" fillId="3" borderId="6" xfId="0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</cellXfs>
  <cellStyles count="4">
    <cellStyle name="Excel Built-in Normal" xfId="2" xr:uid="{7A43B6A1-E6C7-4609-807D-456BEC873F84}"/>
    <cellStyle name="Monétaire" xfId="1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163286</xdr:colOff>
      <xdr:row>0</xdr:row>
      <xdr:rowOff>76201</xdr:rowOff>
    </xdr:from>
    <xdr:to>
      <xdr:col>2</xdr:col>
      <xdr:colOff>1164772</xdr:colOff>
      <xdr:row>5</xdr:row>
      <xdr:rowOff>12611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7C4AC82-1A1D-46AF-A823-C8C948741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86" y="76201"/>
          <a:ext cx="2558143" cy="86169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38101</xdr:rowOff>
    </xdr:from>
    <xdr:to>
      <xdr:col>2</xdr:col>
      <xdr:colOff>822960</xdr:colOff>
      <xdr:row>4</xdr:row>
      <xdr:rowOff>70450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41C764-F191-051F-EEE7-268E7332A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38101"/>
          <a:ext cx="2286000" cy="7638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OFIA Alexandre" id="{498DAB37-A31E-43F2-8E20-A5C4E9C1307E}" userId="S::alexandre.sofia@annecy.fr::993a4421-4040-4788-a5ac-81f48924c0d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8C784-7FF4-429B-A1EE-2B8D74BDBC3B}">
  <sheetPr>
    <pageSetUpPr fitToPage="1"/>
  </sheetPr>
  <dimension ref="B1:P26"/>
  <sheetViews>
    <sheetView showGridLines="0" view="pageBreakPreview" topLeftCell="B1" zoomScaleNormal="100" zoomScaleSheetLayoutView="100" workbookViewId="0">
      <selection activeCell="G10" sqref="G10:H10"/>
    </sheetView>
  </sheetViews>
  <sheetFormatPr baseColWidth="10" defaultRowHeight="14.4" x14ac:dyDescent="0.3"/>
  <cols>
    <col min="1" max="1" width="4.21875" customWidth="1"/>
    <col min="2" max="2" width="18.33203125" bestFit="1" customWidth="1"/>
    <col min="3" max="3" width="19.33203125" bestFit="1" customWidth="1"/>
    <col min="4" max="4" width="20" customWidth="1"/>
    <col min="5" max="16" width="12.88671875" customWidth="1"/>
  </cols>
  <sheetData>
    <row r="1" spans="2:16" x14ac:dyDescent="0.3">
      <c r="B1" s="53" t="s">
        <v>30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2:16" x14ac:dyDescent="0.3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2:16" x14ac:dyDescent="0.3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2:16" x14ac:dyDescent="0.3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2:16" x14ac:dyDescent="0.3"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2:16" x14ac:dyDescent="0.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2:16" x14ac:dyDescent="0.3">
      <c r="B7" s="4"/>
      <c r="C7" s="5" t="s">
        <v>5</v>
      </c>
      <c r="D7" s="6">
        <v>950000</v>
      </c>
      <c r="E7" s="45" t="s">
        <v>29</v>
      </c>
      <c r="F7" s="4"/>
      <c r="G7" s="5" t="s">
        <v>6</v>
      </c>
      <c r="H7" s="5"/>
      <c r="I7" s="7">
        <v>0</v>
      </c>
      <c r="J7" s="8"/>
      <c r="K7" s="4"/>
      <c r="L7" s="4"/>
      <c r="M7" s="4"/>
      <c r="N7" s="9" t="s">
        <v>7</v>
      </c>
      <c r="O7" s="9"/>
      <c r="P7" s="10">
        <f>D7*I7</f>
        <v>0</v>
      </c>
    </row>
    <row r="8" spans="2:16" ht="15" thickBot="1" x14ac:dyDescent="0.3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2:16" ht="18.600000000000001" thickBot="1" x14ac:dyDescent="0.4">
      <c r="B9" s="55" t="s">
        <v>8</v>
      </c>
      <c r="C9" s="55" t="s">
        <v>9</v>
      </c>
      <c r="D9" s="55" t="s">
        <v>10</v>
      </c>
      <c r="E9" s="60" t="s">
        <v>28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</row>
    <row r="10" spans="2:16" ht="39.450000000000003" customHeight="1" x14ac:dyDescent="0.3">
      <c r="B10" s="56"/>
      <c r="C10" s="56"/>
      <c r="D10" s="58"/>
      <c r="E10" s="62" t="s">
        <v>11</v>
      </c>
      <c r="F10" s="63"/>
      <c r="G10" s="47" t="s">
        <v>11</v>
      </c>
      <c r="H10" s="48"/>
      <c r="I10" s="47" t="s">
        <v>11</v>
      </c>
      <c r="J10" s="48"/>
      <c r="K10" s="47" t="s">
        <v>11</v>
      </c>
      <c r="L10" s="48"/>
      <c r="M10" s="47" t="s">
        <v>11</v>
      </c>
      <c r="N10" s="48"/>
      <c r="O10" s="47" t="s">
        <v>11</v>
      </c>
      <c r="P10" s="48"/>
    </row>
    <row r="11" spans="2:16" ht="42.45" customHeight="1" thickBot="1" x14ac:dyDescent="0.35">
      <c r="B11" s="57"/>
      <c r="C11" s="57"/>
      <c r="D11" s="59"/>
      <c r="E11" s="49" t="s">
        <v>12</v>
      </c>
      <c r="F11" s="50"/>
      <c r="G11" s="51" t="s">
        <v>22</v>
      </c>
      <c r="H11" s="52"/>
      <c r="I11" s="51" t="s">
        <v>23</v>
      </c>
      <c r="J11" s="52"/>
      <c r="K11" s="51" t="s">
        <v>23</v>
      </c>
      <c r="L11" s="52"/>
      <c r="M11" s="51" t="s">
        <v>23</v>
      </c>
      <c r="N11" s="52"/>
      <c r="O11" s="51" t="s">
        <v>23</v>
      </c>
      <c r="P11" s="52"/>
    </row>
    <row r="12" spans="2:16" x14ac:dyDescent="0.3">
      <c r="B12" s="12" t="s">
        <v>13</v>
      </c>
      <c r="C12" s="13"/>
      <c r="D12" s="1"/>
      <c r="E12" s="14" t="s">
        <v>0</v>
      </c>
      <c r="F12" s="15" t="s">
        <v>1</v>
      </c>
      <c r="G12" s="14" t="s">
        <v>0</v>
      </c>
      <c r="H12" s="15" t="s">
        <v>1</v>
      </c>
      <c r="I12" s="14" t="s">
        <v>0</v>
      </c>
      <c r="J12" s="15" t="s">
        <v>1</v>
      </c>
      <c r="K12" s="14" t="s">
        <v>0</v>
      </c>
      <c r="L12" s="15" t="s">
        <v>1</v>
      </c>
      <c r="M12" s="14" t="s">
        <v>0</v>
      </c>
      <c r="N12" s="15" t="s">
        <v>1</v>
      </c>
      <c r="O12" s="14" t="s">
        <v>0</v>
      </c>
      <c r="P12" s="15" t="s">
        <v>1</v>
      </c>
    </row>
    <row r="13" spans="2:16" x14ac:dyDescent="0.3">
      <c r="B13" s="13" t="s">
        <v>20</v>
      </c>
      <c r="C13" s="16"/>
      <c r="D13" s="17">
        <f t="shared" ref="D13:D20" si="0">C13*$P$7</f>
        <v>0</v>
      </c>
      <c r="E13" s="18"/>
      <c r="F13" s="19">
        <f>E13*D13</f>
        <v>0</v>
      </c>
      <c r="G13" s="18"/>
      <c r="H13" s="19">
        <f>G13*D13</f>
        <v>0</v>
      </c>
      <c r="I13" s="18"/>
      <c r="J13" s="19">
        <f>I13*D13</f>
        <v>0</v>
      </c>
      <c r="K13" s="18"/>
      <c r="L13" s="19">
        <f>K13*D13</f>
        <v>0</v>
      </c>
      <c r="M13" s="18"/>
      <c r="N13" s="19">
        <f>M13*D13</f>
        <v>0</v>
      </c>
      <c r="O13" s="18"/>
      <c r="P13" s="19">
        <f>O13*D13</f>
        <v>0</v>
      </c>
    </row>
    <row r="14" spans="2:16" x14ac:dyDescent="0.3">
      <c r="B14" s="13" t="s">
        <v>21</v>
      </c>
      <c r="C14" s="16"/>
      <c r="D14" s="17">
        <f t="shared" si="0"/>
        <v>0</v>
      </c>
      <c r="E14" s="18"/>
      <c r="F14" s="19">
        <f t="shared" ref="F14:F20" si="1">E14*D14</f>
        <v>0</v>
      </c>
      <c r="G14" s="18"/>
      <c r="H14" s="19">
        <f t="shared" ref="H14:H20" si="2">G14*D14</f>
        <v>0</v>
      </c>
      <c r="I14" s="18"/>
      <c r="J14" s="19">
        <f t="shared" ref="J14:J20" si="3">I14*D14</f>
        <v>0</v>
      </c>
      <c r="K14" s="18"/>
      <c r="L14" s="19">
        <f t="shared" ref="L14:L20" si="4">K14*D14</f>
        <v>0</v>
      </c>
      <c r="M14" s="18"/>
      <c r="N14" s="19">
        <f t="shared" ref="N14:N20" si="5">M14*D14</f>
        <v>0</v>
      </c>
      <c r="O14" s="18"/>
      <c r="P14" s="19">
        <f t="shared" ref="P14:P20" si="6">O14*D14</f>
        <v>0</v>
      </c>
    </row>
    <row r="15" spans="2:16" x14ac:dyDescent="0.3">
      <c r="B15" s="13" t="s">
        <v>14</v>
      </c>
      <c r="C15" s="16"/>
      <c r="D15" s="17">
        <f t="shared" si="0"/>
        <v>0</v>
      </c>
      <c r="E15" s="18"/>
      <c r="F15" s="19">
        <f t="shared" si="1"/>
        <v>0</v>
      </c>
      <c r="G15" s="18"/>
      <c r="H15" s="19">
        <f t="shared" si="2"/>
        <v>0</v>
      </c>
      <c r="I15" s="18"/>
      <c r="J15" s="19">
        <f t="shared" si="3"/>
        <v>0</v>
      </c>
      <c r="K15" s="18"/>
      <c r="L15" s="19">
        <f t="shared" si="4"/>
        <v>0</v>
      </c>
      <c r="M15" s="18"/>
      <c r="N15" s="19">
        <f t="shared" si="5"/>
        <v>0</v>
      </c>
      <c r="O15" s="18"/>
      <c r="P15" s="19">
        <f t="shared" si="6"/>
        <v>0</v>
      </c>
    </row>
    <row r="16" spans="2:16" x14ac:dyDescent="0.3">
      <c r="B16" s="13" t="s">
        <v>15</v>
      </c>
      <c r="C16" s="16"/>
      <c r="D16" s="17">
        <f t="shared" si="0"/>
        <v>0</v>
      </c>
      <c r="E16" s="18"/>
      <c r="F16" s="19">
        <f t="shared" si="1"/>
        <v>0</v>
      </c>
      <c r="G16" s="18"/>
      <c r="H16" s="19">
        <f t="shared" si="2"/>
        <v>0</v>
      </c>
      <c r="I16" s="18"/>
      <c r="J16" s="19">
        <f t="shared" si="3"/>
        <v>0</v>
      </c>
      <c r="K16" s="18"/>
      <c r="L16" s="19">
        <f t="shared" si="4"/>
        <v>0</v>
      </c>
      <c r="M16" s="18"/>
      <c r="N16" s="19">
        <f t="shared" si="5"/>
        <v>0</v>
      </c>
      <c r="O16" s="18"/>
      <c r="P16" s="19">
        <f t="shared" si="6"/>
        <v>0</v>
      </c>
    </row>
    <row r="17" spans="2:16" x14ac:dyDescent="0.3">
      <c r="B17" s="13" t="s">
        <v>2</v>
      </c>
      <c r="C17" s="16"/>
      <c r="D17" s="17">
        <f t="shared" si="0"/>
        <v>0</v>
      </c>
      <c r="E17" s="18"/>
      <c r="F17" s="19">
        <f t="shared" si="1"/>
        <v>0</v>
      </c>
      <c r="G17" s="18"/>
      <c r="H17" s="19">
        <f t="shared" si="2"/>
        <v>0</v>
      </c>
      <c r="I17" s="18"/>
      <c r="J17" s="19">
        <f t="shared" si="3"/>
        <v>0</v>
      </c>
      <c r="K17" s="18"/>
      <c r="L17" s="19">
        <f t="shared" si="4"/>
        <v>0</v>
      </c>
      <c r="M17" s="18"/>
      <c r="N17" s="19">
        <f t="shared" si="5"/>
        <v>0</v>
      </c>
      <c r="O17" s="18"/>
      <c r="P17" s="19">
        <f t="shared" si="6"/>
        <v>0</v>
      </c>
    </row>
    <row r="18" spans="2:16" x14ac:dyDescent="0.3">
      <c r="B18" s="13" t="s">
        <v>16</v>
      </c>
      <c r="C18" s="16"/>
      <c r="D18" s="17">
        <f t="shared" si="0"/>
        <v>0</v>
      </c>
      <c r="E18" s="18"/>
      <c r="F18" s="19">
        <f t="shared" si="1"/>
        <v>0</v>
      </c>
      <c r="G18" s="18"/>
      <c r="H18" s="19">
        <f t="shared" si="2"/>
        <v>0</v>
      </c>
      <c r="I18" s="18"/>
      <c r="J18" s="19">
        <f t="shared" si="3"/>
        <v>0</v>
      </c>
      <c r="K18" s="18"/>
      <c r="L18" s="19">
        <f t="shared" si="4"/>
        <v>0</v>
      </c>
      <c r="M18" s="18"/>
      <c r="N18" s="19">
        <f t="shared" si="5"/>
        <v>0</v>
      </c>
      <c r="O18" s="18"/>
      <c r="P18" s="19">
        <f t="shared" si="6"/>
        <v>0</v>
      </c>
    </row>
    <row r="19" spans="2:16" x14ac:dyDescent="0.3">
      <c r="B19" s="13" t="s">
        <v>3</v>
      </c>
      <c r="C19" s="16"/>
      <c r="D19" s="17">
        <f t="shared" si="0"/>
        <v>0</v>
      </c>
      <c r="E19" s="18"/>
      <c r="F19" s="19">
        <f t="shared" si="1"/>
        <v>0</v>
      </c>
      <c r="G19" s="18"/>
      <c r="H19" s="19">
        <f t="shared" si="2"/>
        <v>0</v>
      </c>
      <c r="I19" s="18"/>
      <c r="J19" s="19">
        <f t="shared" si="3"/>
        <v>0</v>
      </c>
      <c r="K19" s="18"/>
      <c r="L19" s="19">
        <f t="shared" si="4"/>
        <v>0</v>
      </c>
      <c r="M19" s="18"/>
      <c r="N19" s="19">
        <f t="shared" si="5"/>
        <v>0</v>
      </c>
      <c r="O19" s="18"/>
      <c r="P19" s="19">
        <f t="shared" si="6"/>
        <v>0</v>
      </c>
    </row>
    <row r="20" spans="2:16" ht="15" thickBot="1" x14ac:dyDescent="0.35">
      <c r="B20" s="13" t="s">
        <v>4</v>
      </c>
      <c r="C20" s="16"/>
      <c r="D20" s="17">
        <f t="shared" si="0"/>
        <v>0</v>
      </c>
      <c r="E20" s="20"/>
      <c r="F20" s="21">
        <f t="shared" si="1"/>
        <v>0</v>
      </c>
      <c r="G20" s="20"/>
      <c r="H20" s="21">
        <f t="shared" si="2"/>
        <v>0</v>
      </c>
      <c r="I20" s="20"/>
      <c r="J20" s="21">
        <f t="shared" si="3"/>
        <v>0</v>
      </c>
      <c r="K20" s="20"/>
      <c r="L20" s="21">
        <f t="shared" si="4"/>
        <v>0</v>
      </c>
      <c r="M20" s="20"/>
      <c r="N20" s="21">
        <f t="shared" si="5"/>
        <v>0</v>
      </c>
      <c r="O20" s="20"/>
      <c r="P20" s="21">
        <f t="shared" si="6"/>
        <v>0</v>
      </c>
    </row>
    <row r="21" spans="2:16" ht="15" thickBot="1" x14ac:dyDescent="0.35">
      <c r="B21" s="22" t="s">
        <v>27</v>
      </c>
      <c r="C21" s="23">
        <f t="shared" ref="C21:P21" si="7">SUM(C13:C20)</f>
        <v>0</v>
      </c>
      <c r="D21" s="24">
        <f t="shared" si="7"/>
        <v>0</v>
      </c>
      <c r="E21" s="25">
        <f t="shared" si="7"/>
        <v>0</v>
      </c>
      <c r="F21" s="26">
        <f t="shared" si="7"/>
        <v>0</v>
      </c>
      <c r="G21" s="25">
        <f t="shared" si="7"/>
        <v>0</v>
      </c>
      <c r="H21" s="26">
        <f t="shared" si="7"/>
        <v>0</v>
      </c>
      <c r="I21" s="25">
        <f t="shared" si="7"/>
        <v>0</v>
      </c>
      <c r="J21" s="26">
        <f t="shared" si="7"/>
        <v>0</v>
      </c>
      <c r="K21" s="25">
        <f t="shared" si="7"/>
        <v>0</v>
      </c>
      <c r="L21" s="26">
        <f t="shared" si="7"/>
        <v>0</v>
      </c>
      <c r="M21" s="25">
        <f t="shared" si="7"/>
        <v>0</v>
      </c>
      <c r="N21" s="26">
        <f t="shared" si="7"/>
        <v>0</v>
      </c>
      <c r="O21" s="25">
        <f t="shared" si="7"/>
        <v>0</v>
      </c>
      <c r="P21" s="26">
        <f t="shared" si="7"/>
        <v>0</v>
      </c>
    </row>
    <row r="22" spans="2:16" x14ac:dyDescent="0.3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</row>
    <row r="23" spans="2:16" ht="15" thickBot="1" x14ac:dyDescent="0.35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</row>
    <row r="24" spans="2:16" x14ac:dyDescent="0.3">
      <c r="B24" s="27" t="s">
        <v>17</v>
      </c>
      <c r="C24" s="28"/>
      <c r="D24" s="29">
        <f>D21</f>
        <v>0</v>
      </c>
      <c r="E24" s="30"/>
      <c r="F24" s="29">
        <f>F21</f>
        <v>0</v>
      </c>
      <c r="G24" s="30"/>
      <c r="H24" s="29">
        <f>H21</f>
        <v>0</v>
      </c>
      <c r="I24" s="30"/>
      <c r="J24" s="29">
        <f>J21</f>
        <v>0</v>
      </c>
      <c r="K24" s="30"/>
      <c r="L24" s="29">
        <f>L21</f>
        <v>0</v>
      </c>
      <c r="M24" s="30"/>
      <c r="N24" s="29">
        <f>N21</f>
        <v>0</v>
      </c>
      <c r="O24" s="30"/>
      <c r="P24" s="29">
        <f>P21</f>
        <v>0</v>
      </c>
    </row>
    <row r="25" spans="2:16" x14ac:dyDescent="0.3">
      <c r="B25" s="31" t="s">
        <v>18</v>
      </c>
      <c r="D25" s="32">
        <f>D24*20%</f>
        <v>0</v>
      </c>
      <c r="E25" s="1"/>
      <c r="F25" s="32">
        <f>F24*20%</f>
        <v>0</v>
      </c>
      <c r="G25" s="1"/>
      <c r="H25" s="32">
        <f>H24*20%</f>
        <v>0</v>
      </c>
      <c r="I25" s="1"/>
      <c r="J25" s="32">
        <f>J24*20%</f>
        <v>0</v>
      </c>
      <c r="K25" s="1"/>
      <c r="L25" s="32">
        <f>L24*20%</f>
        <v>0</v>
      </c>
      <c r="M25" s="1"/>
      <c r="N25" s="32">
        <f>N24*20%</f>
        <v>0</v>
      </c>
      <c r="O25" s="1"/>
      <c r="P25" s="32">
        <f>P24*20%</f>
        <v>0</v>
      </c>
    </row>
    <row r="26" spans="2:16" ht="15" thickBot="1" x14ac:dyDescent="0.35">
      <c r="B26" s="33" t="s">
        <v>19</v>
      </c>
      <c r="C26" s="3"/>
      <c r="D26" s="34">
        <f>D24+D25</f>
        <v>0</v>
      </c>
      <c r="E26" s="2"/>
      <c r="F26" s="34">
        <f>F24+F25</f>
        <v>0</v>
      </c>
      <c r="G26" s="2"/>
      <c r="H26" s="34">
        <f>H24+H25</f>
        <v>0</v>
      </c>
      <c r="I26" s="2"/>
      <c r="J26" s="34">
        <f>J24+J25</f>
        <v>0</v>
      </c>
      <c r="K26" s="2"/>
      <c r="L26" s="34">
        <f>L24+L25</f>
        <v>0</v>
      </c>
      <c r="M26" s="2"/>
      <c r="N26" s="34">
        <f>N24+N25</f>
        <v>0</v>
      </c>
      <c r="O26" s="2"/>
      <c r="P26" s="34">
        <f>P24+P25</f>
        <v>0</v>
      </c>
    </row>
  </sheetData>
  <mergeCells count="19">
    <mergeCell ref="B1:P5"/>
    <mergeCell ref="B9:B11"/>
    <mergeCell ref="C9:C11"/>
    <mergeCell ref="D9:D11"/>
    <mergeCell ref="E9:P9"/>
    <mergeCell ref="E10:F10"/>
    <mergeCell ref="G10:H10"/>
    <mergeCell ref="I10:J10"/>
    <mergeCell ref="K10:L10"/>
    <mergeCell ref="M10:N10"/>
    <mergeCell ref="B22:P22"/>
    <mergeCell ref="B23:P23"/>
    <mergeCell ref="O10:P10"/>
    <mergeCell ref="E11:F11"/>
    <mergeCell ref="G11:H11"/>
    <mergeCell ref="I11:J11"/>
    <mergeCell ref="K11:L11"/>
    <mergeCell ref="M11:N11"/>
    <mergeCell ref="O11:P11"/>
  </mergeCells>
  <pageMargins left="0.7" right="0.7" top="0.75" bottom="0.75" header="0.3" footer="0.3"/>
  <pageSetup paperSize="9" scale="5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5BA4F-58BB-43DD-8F76-28FEAFD2219D}">
  <sheetPr>
    <pageSetUpPr fitToPage="1"/>
  </sheetPr>
  <dimension ref="B1:I22"/>
  <sheetViews>
    <sheetView showGridLines="0" tabSelected="1" view="pageBreakPreview" zoomScaleNormal="100" zoomScaleSheetLayoutView="100" workbookViewId="0">
      <selection activeCell="I7" sqref="I7"/>
    </sheetView>
  </sheetViews>
  <sheetFormatPr baseColWidth="10" defaultRowHeight="14.4" x14ac:dyDescent="0.3"/>
  <cols>
    <col min="1" max="1" width="4.21875" customWidth="1"/>
    <col min="2" max="2" width="18.33203125" bestFit="1" customWidth="1"/>
    <col min="3" max="3" width="20" customWidth="1"/>
    <col min="4" max="9" width="20.21875" customWidth="1"/>
  </cols>
  <sheetData>
    <row r="1" spans="2:9" x14ac:dyDescent="0.3">
      <c r="B1" s="53" t="s">
        <v>31</v>
      </c>
      <c r="C1" s="54"/>
      <c r="D1" s="54"/>
      <c r="E1" s="54"/>
      <c r="F1" s="54"/>
      <c r="G1" s="54"/>
      <c r="H1" s="54"/>
      <c r="I1" s="54"/>
    </row>
    <row r="2" spans="2:9" x14ac:dyDescent="0.3">
      <c r="B2" s="54"/>
      <c r="C2" s="54"/>
      <c r="D2" s="54"/>
      <c r="E2" s="54"/>
      <c r="F2" s="54"/>
      <c r="G2" s="54"/>
      <c r="H2" s="54"/>
      <c r="I2" s="54"/>
    </row>
    <row r="3" spans="2:9" x14ac:dyDescent="0.3">
      <c r="B3" s="54"/>
      <c r="C3" s="54"/>
      <c r="D3" s="54"/>
      <c r="E3" s="54"/>
      <c r="F3" s="54"/>
      <c r="G3" s="54"/>
      <c r="H3" s="54"/>
      <c r="I3" s="54"/>
    </row>
    <row r="4" spans="2:9" x14ac:dyDescent="0.3">
      <c r="B4" s="54"/>
      <c r="C4" s="54"/>
      <c r="D4" s="54"/>
      <c r="E4" s="54"/>
      <c r="F4" s="54"/>
      <c r="G4" s="54"/>
      <c r="H4" s="54"/>
      <c r="I4" s="54"/>
    </row>
    <row r="5" spans="2:9" x14ac:dyDescent="0.3">
      <c r="B5" s="54"/>
      <c r="C5" s="54"/>
      <c r="D5" s="54"/>
      <c r="E5" s="54"/>
      <c r="F5" s="54"/>
      <c r="G5" s="54"/>
      <c r="H5" s="54"/>
      <c r="I5" s="54"/>
    </row>
    <row r="6" spans="2:9" x14ac:dyDescent="0.3">
      <c r="B6" s="4"/>
      <c r="C6" s="4"/>
      <c r="D6" s="4"/>
      <c r="E6" s="4"/>
      <c r="F6" s="4"/>
      <c r="G6" s="4"/>
      <c r="H6" s="4"/>
      <c r="I6" s="4"/>
    </row>
    <row r="7" spans="2:9" x14ac:dyDescent="0.3">
      <c r="B7" s="5" t="s">
        <v>5</v>
      </c>
      <c r="C7" s="6">
        <v>950000</v>
      </c>
      <c r="D7" s="4"/>
      <c r="E7" s="5"/>
      <c r="F7" s="8"/>
      <c r="G7" s="4"/>
      <c r="H7" s="9" t="s">
        <v>7</v>
      </c>
      <c r="I7" s="10">
        <f>'DPGF '!P7</f>
        <v>0</v>
      </c>
    </row>
    <row r="8" spans="2:9" ht="15" thickBot="1" x14ac:dyDescent="0.35">
      <c r="B8" s="4"/>
      <c r="C8" s="4"/>
      <c r="D8" s="4"/>
      <c r="E8" s="4"/>
      <c r="F8" s="4"/>
      <c r="G8" s="4"/>
      <c r="H8" s="4"/>
      <c r="I8" s="4"/>
    </row>
    <row r="9" spans="2:9" ht="18.600000000000001" thickBot="1" x14ac:dyDescent="0.4">
      <c r="B9" s="55" t="s">
        <v>8</v>
      </c>
      <c r="C9" s="55" t="s">
        <v>10</v>
      </c>
      <c r="D9" s="60" t="s">
        <v>24</v>
      </c>
      <c r="E9" s="60"/>
      <c r="F9" s="60"/>
      <c r="G9" s="60"/>
      <c r="H9" s="60"/>
      <c r="I9" s="61"/>
    </row>
    <row r="10" spans="2:9" ht="39.450000000000003" customHeight="1" thickBot="1" x14ac:dyDescent="0.35">
      <c r="B10" s="56"/>
      <c r="C10" s="58"/>
      <c r="D10" s="36" t="s">
        <v>11</v>
      </c>
      <c r="E10" s="37" t="s">
        <v>11</v>
      </c>
      <c r="F10" s="37" t="s">
        <v>11</v>
      </c>
      <c r="G10" s="37" t="s">
        <v>11</v>
      </c>
      <c r="H10" s="37" t="s">
        <v>11</v>
      </c>
      <c r="I10" s="37" t="s">
        <v>11</v>
      </c>
    </row>
    <row r="11" spans="2:9" ht="42.45" customHeight="1" thickBot="1" x14ac:dyDescent="0.35">
      <c r="B11" s="57"/>
      <c r="C11" s="59"/>
      <c r="D11" s="35" t="s">
        <v>12</v>
      </c>
      <c r="E11" s="11" t="s">
        <v>26</v>
      </c>
      <c r="F11" s="11" t="s">
        <v>23</v>
      </c>
      <c r="G11" s="11" t="s">
        <v>23</v>
      </c>
      <c r="H11" s="11" t="s">
        <v>23</v>
      </c>
      <c r="I11" s="11" t="s">
        <v>23</v>
      </c>
    </row>
    <row r="12" spans="2:9" ht="15" thickBot="1" x14ac:dyDescent="0.35">
      <c r="B12" s="64" t="s">
        <v>25</v>
      </c>
      <c r="C12" s="65"/>
      <c r="D12" s="38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</row>
    <row r="13" spans="2:9" x14ac:dyDescent="0.3">
      <c r="B13" s="1" t="s">
        <v>20</v>
      </c>
      <c r="C13" s="41">
        <f>D13*D12+E13*E12+F13*F12+G13*G12+H13*H12+I13*I12</f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</row>
    <row r="14" spans="2:9" x14ac:dyDescent="0.3">
      <c r="B14" s="1" t="s">
        <v>21</v>
      </c>
      <c r="C14" s="42">
        <f>D14*D12+E14*E12+F14*F12+G14*G12+H14*H12+I14*I12</f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</row>
    <row r="15" spans="2:9" x14ac:dyDescent="0.3">
      <c r="B15" s="1" t="s">
        <v>14</v>
      </c>
      <c r="C15" s="42">
        <f>D15*D12+E15*E12+F15*F12+G15*G12+H15*H12+I15*I12</f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</row>
    <row r="16" spans="2:9" x14ac:dyDescent="0.3">
      <c r="B16" s="1" t="s">
        <v>15</v>
      </c>
      <c r="C16" s="42">
        <f>D16*D12+E16*E12+F16*F12+G16*G12+H16*H12+I16*I12</f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</row>
    <row r="17" spans="2:9" x14ac:dyDescent="0.3">
      <c r="B17" s="1" t="s">
        <v>2</v>
      </c>
      <c r="C17" s="42">
        <f>D17*D12+E17*E12+F17*F12+G17*G12+H17*H12+I17*I12</f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</row>
    <row r="18" spans="2:9" x14ac:dyDescent="0.3">
      <c r="B18" s="1" t="s">
        <v>16</v>
      </c>
      <c r="C18" s="42">
        <f>D18*D12+E18*E12+F18*F12+G18*G12+H18*H12+I18*I12</f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</row>
    <row r="19" spans="2:9" x14ac:dyDescent="0.3">
      <c r="B19" s="1" t="s">
        <v>3</v>
      </c>
      <c r="C19" s="42">
        <f>D19*D12+E19*E12+F19*F12+G19*G12+H19*H12+I19*I12</f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</row>
    <row r="20" spans="2:9" x14ac:dyDescent="0.3">
      <c r="B20" s="1" t="s">
        <v>4</v>
      </c>
      <c r="C20" s="42">
        <f>D20*D12+E20*E12+F20*F12+G20*G12+H20*H12+I20*I12</f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</row>
    <row r="21" spans="2:9" ht="15" thickBot="1" x14ac:dyDescent="0.35">
      <c r="B21" s="44" t="s">
        <v>27</v>
      </c>
      <c r="C21" s="24">
        <f>SUM(C13:C20)</f>
        <v>0</v>
      </c>
      <c r="D21" s="43">
        <f>D12*(D13+D14+D15+D16+D17+D18+D19+D20)</f>
        <v>0</v>
      </c>
      <c r="E21" s="43">
        <f>E12*(E13+E14+E15+E16+E17+E18+E19+E20)</f>
        <v>0</v>
      </c>
      <c r="F21" s="43">
        <f>F12*(F13+F14+F15+F16+F17+F18+F19+F20)</f>
        <v>0</v>
      </c>
      <c r="G21" s="43">
        <f t="shared" ref="G21:I21" si="0">G12*(G13+G14+G15+G16+G17+G18+G19+G20)</f>
        <v>0</v>
      </c>
      <c r="H21" s="43">
        <f t="shared" si="0"/>
        <v>0</v>
      </c>
      <c r="I21" s="43">
        <f t="shared" si="0"/>
        <v>0</v>
      </c>
    </row>
    <row r="22" spans="2:9" x14ac:dyDescent="0.3">
      <c r="B22" s="46"/>
      <c r="C22" s="46"/>
      <c r="D22" s="46"/>
      <c r="E22" s="46"/>
      <c r="F22" s="46"/>
      <c r="G22" s="46"/>
      <c r="H22" s="46"/>
      <c r="I22" s="46"/>
    </row>
  </sheetData>
  <mergeCells count="6">
    <mergeCell ref="B12:C12"/>
    <mergeCell ref="B22:I22"/>
    <mergeCell ref="B1:I5"/>
    <mergeCell ref="B9:B11"/>
    <mergeCell ref="C9:C11"/>
    <mergeCell ref="D9:I9"/>
  </mergeCells>
  <pageMargins left="0.7" right="0.7" top="0.75" bottom="0.75" header="0.3" footer="0.3"/>
  <pageSetup paperSize="9" scale="7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014269C7981C42B3B91B24861E7539" ma:contentTypeVersion="19" ma:contentTypeDescription="Crée un document." ma:contentTypeScope="" ma:versionID="f140ed9e6874425d0ce0f84a3112fa80">
  <xsd:schema xmlns:xsd="http://www.w3.org/2001/XMLSchema" xmlns:xs="http://www.w3.org/2001/XMLSchema" xmlns:p="http://schemas.microsoft.com/office/2006/metadata/properties" xmlns:ns2="56aa09cb-a9b3-470d-9a70-912706389311" xmlns:ns3="c9017092-897e-49c6-bc1b-220a65971d7b" targetNamespace="http://schemas.microsoft.com/office/2006/metadata/properties" ma:root="true" ma:fieldsID="77e5c2ea779f8f7079e170d657fba2e9" ns2:_="" ns3:_="">
    <xsd:import namespace="56aa09cb-a9b3-470d-9a70-912706389311"/>
    <xsd:import namespace="c9017092-897e-49c6-bc1b-220a65971d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a09cb-a9b3-470d-9a70-9127063893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dae9553a-f465-43ea-b084-0486e1a71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17092-897e-49c6-bc1b-220a65971d7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19e160c-5a93-47ae-a80c-3a4a747e5459}" ma:internalName="TaxCatchAll" ma:showField="CatchAllData" ma:web="c9017092-897e-49c6-bc1b-220a65971d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6aa09cb-a9b3-470d-9a70-912706389311" xsi:nil="true"/>
    <lcf76f155ced4ddcb4097134ff3c332f xmlns="56aa09cb-a9b3-470d-9a70-912706389311">
      <Terms xmlns="http://schemas.microsoft.com/office/infopath/2007/PartnerControls"/>
    </lcf76f155ced4ddcb4097134ff3c332f>
    <TaxCatchAll xmlns="c9017092-897e-49c6-bc1b-220a65971d7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F48BF8-D949-46C2-B99A-B99EE0CA37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aa09cb-a9b3-470d-9a70-912706389311"/>
    <ds:schemaRef ds:uri="c9017092-897e-49c6-bc1b-220a65971d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A87208-32C4-43D0-AFF9-13AB4647BE8F}">
  <ds:schemaRefs>
    <ds:schemaRef ds:uri="http://schemas.microsoft.com/office/2006/metadata/properties"/>
    <ds:schemaRef ds:uri="http://schemas.microsoft.com/office/infopath/2007/PartnerControls"/>
    <ds:schemaRef ds:uri="56aa09cb-a9b3-470d-9a70-912706389311"/>
    <ds:schemaRef ds:uri="c9017092-897e-49c6-bc1b-220a65971d7b"/>
  </ds:schemaRefs>
</ds:datastoreItem>
</file>

<file path=customXml/itemProps3.xml><?xml version="1.0" encoding="utf-8"?>
<ds:datastoreItem xmlns:ds="http://schemas.openxmlformats.org/officeDocument/2006/customXml" ds:itemID="{DEE64ACE-30CC-420B-9231-40C8EED326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</vt:lpstr>
      <vt:lpstr>DTI</vt:lpstr>
      <vt:lpstr>'DPGF '!Zone_d_impression</vt:lpstr>
      <vt:lpstr>DTI!Zone_d_impression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Anastasia Komkina</dc:creator>
  <cp:keywords/>
  <dc:description/>
  <cp:lastModifiedBy>Anastasia Komkina</cp:lastModifiedBy>
  <cp:revision/>
  <cp:lastPrinted>2025-08-06T10:07:01Z</cp:lastPrinted>
  <dcterms:created xsi:type="dcterms:W3CDTF">2015-06-05T18:17:20Z</dcterms:created>
  <dcterms:modified xsi:type="dcterms:W3CDTF">2025-09-08T14:31:26Z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0x010100AD014269C7981C42B3B91B24861E7539</vt:lpwstr>
  </property>
  <property fmtid="{D5CDD505-2E9C-101B-9397-08002B2CF9AE}" pid="3" name="MediaServiceImageTags">
    <vt:lpwstr/>
  </property>
</Properties>
</file>